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27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2027!$A$1:$H$27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7">Juli!$A$1:$O$42</definedName>
    <definedName name="_xlnm.Print_Area" localSheetId="6">Juni!$A$1:$O$42</definedName>
    <definedName name="_xlnm.Print_Area" localSheetId="1">'Jänner'!$A$1:$O$42</definedName>
    <definedName name="_xlnm.Print_Area" localSheetId="5">Mai!$A$1:$O$42</definedName>
    <definedName name="_xlnm.Print_Area" localSheetId="3">'März'!$A$1:$O$42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24519" fullCalcOnLoad="1"/>
</workbook>
</file>

<file path=xl/sharedStrings.xml><?xml version="1.0" encoding="utf-8"?>
<sst xmlns="http://schemas.openxmlformats.org/spreadsheetml/2006/main" count="1312" uniqueCount="118">
  <si>
    <t>Anwesenheitsliste - 2027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</si>
  <si>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</si>
  <si>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</si>
  <si>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</si>
  <si>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</si>
  <si>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</si>
  <si>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</si>
  <si>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</si>
  <si>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</si>
  <si>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</si>
  <si>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</si>
  <si>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</si>
  <si>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</si>
  <si>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</si>
  <si>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- 2027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</si>
  <si>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</si>
  <si>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</si>
  <si>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</si>
  <si>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</si>
  <si>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</si>
  <si>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</si>
  <si>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</si>
  <si>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</si>
  <si>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</si>
  <si>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</si>
  <si>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</si>
  <si>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</si>
  <si>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2027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</si>
  <si>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</si>
  <si>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</si>
  <si>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</si>
  <si>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</si>
  <si>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</si>
  <si>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</si>
  <si>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</si>
  <si>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</si>
  <si>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</si>
  <si>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</si>
  <si>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</si>
  <si>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</si>
  <si>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</si>
  <si>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</si>
  <si>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</si>
  <si>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</si>
  <si>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</si>
  <si>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</si>
  <si>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</si>
  <si>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</si>
  <si>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Fr</t>
  </si>
  <si>
    <t>02.</t>
  </si>
  <si>
    <t>Sa</t>
  </si>
  <si>
    <t>03.</t>
  </si>
  <si>
    <t>So</t>
  </si>
  <si>
    <t>04.</t>
  </si>
  <si>
    <t>Mo</t>
  </si>
  <si>
    <t>05.</t>
  </si>
  <si>
    <t>Di</t>
  </si>
  <si>
    <t>06.</t>
  </si>
  <si>
    <t>Mi</t>
  </si>
  <si>
    <t>07.</t>
  </si>
  <si>
    <t>Do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</si>
  <si>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</si>
  <si>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</si>
  <si>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</si>
  <si>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</si>
  <si>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</si>
  <si>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</si>
  <si>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</si>
  <si>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</si>
  <si>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</si>
  <si>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</si>
  <si>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</si>
  <si>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</si>
  <si>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</si>
  <si>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</si>
  <si>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</si>
  <si>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</si>
  <si>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</si>
  <si>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</si>
  <si>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</si>
  <si>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</si>
  <si>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</si>
  <si>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</si>
  <si>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</si>
  <si>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</si>
  <si>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</si>
  <si>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</si>
  <si>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</si>
  <si>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</si>
  <si>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</si>
  <si>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</si>
  <si>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</si>
  <si>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</si>
  <si>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</si>
  <si>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</si>
  <si>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</si>
  <si>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2027</t>
  </si>
  <si>
    <t>Februar</t>
  </si>
  <si>
    <t>Anwesenheitsliste - März 2027</t>
  </si>
  <si>
    <t>März</t>
  </si>
  <si>
    <t>Anwesenheitsliste - April 2027</t>
  </si>
  <si>
    <t>April</t>
  </si>
  <si>
    <t>Anwesenheitsliste - Mai 2027</t>
  </si>
  <si>
    <t>Mai</t>
  </si>
  <si>
    <t>Anwesenheitsliste - Juni 2027</t>
  </si>
  <si>
    <t>Juni</t>
  </si>
  <si>
    <t>Anwesenheitsliste - Juli 2027</t>
  </si>
  <si>
    <t>Juli</t>
  </si>
  <si>
    <t>Anwesenheitsliste - August 2027</t>
  </si>
  <si>
    <t>August</t>
  </si>
  <si>
    <t>Anwesenheitsliste - September 2027</t>
  </si>
  <si>
    <t>September</t>
  </si>
  <si>
    <t>Anwesenheitsliste - Oktober 2027</t>
  </si>
  <si>
    <t>Oktober</t>
  </si>
  <si>
    <t>Anwesenheitsliste - November 2027</t>
  </si>
  <si>
    <t>November</t>
  </si>
  <si>
    <t>Anwesenheitsliste - Dezember 2027</t>
  </si>
  <si>
    <t>Dezember</t>
  </si>
</sst>
</file>

<file path=xl/styles.xml><?xml version="1.0" encoding="utf-8"?>
<styleSheet xmlns="http://schemas.openxmlformats.org/spreadsheetml/2006/main">
  <numFmts count="2"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</numFmts>
  <fonts count="9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/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abSelected="1" workbookViewId="0"/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9">
      <c r="A5" s="6">
        <v>8</v>
      </c>
      <c r="C5" s="7">
        <f>A5</f>
        <v>0</v>
      </c>
      <c r="D5" s="8">
        <f>A5</f>
        <v>0</v>
      </c>
      <c r="E5" s="8">
        <f>A5</f>
        <v>0</v>
      </c>
      <c r="F5" s="8">
        <f>A5</f>
        <v>0</v>
      </c>
      <c r="G5" s="8">
        <f>A5</f>
        <v>0</v>
      </c>
      <c r="H5" s="9">
        <f>SUM(C5:G5)</f>
        <v>0</v>
      </c>
    </row>
    <row r="7" spans="1:9">
      <c r="A7" s="10" t="s">
        <v>8</v>
      </c>
      <c r="B7" s="10"/>
      <c r="C7" s="10"/>
      <c r="D7" s="10"/>
      <c r="E7" s="11" t="s">
        <v>9</v>
      </c>
    </row>
    <row r="9" spans="1:9">
      <c r="E9" s="12" t="s">
        <v>10</v>
      </c>
      <c r="F9" s="12" t="s">
        <v>11</v>
      </c>
    </row>
    <row r="10" spans="1:9">
      <c r="A10" s="10" t="s">
        <v>12</v>
      </c>
      <c r="B10" s="10"/>
      <c r="C10" s="10"/>
      <c r="D10" s="10"/>
      <c r="E10" s="11">
        <v>0</v>
      </c>
      <c r="F10" s="11">
        <v>0</v>
      </c>
    </row>
    <row r="11" spans="1:9">
      <c r="A11" s="10" t="s">
        <v>13</v>
      </c>
      <c r="B11" s="10"/>
      <c r="C11" s="10"/>
      <c r="D11" s="10"/>
      <c r="E11" s="11"/>
      <c r="F11" s="11"/>
    </row>
    <row r="13" spans="1:9">
      <c r="A13" s="13" t="s">
        <v>14</v>
      </c>
      <c r="B13" s="13"/>
      <c r="C13" s="13"/>
      <c r="D13" s="13"/>
      <c r="E13" s="13"/>
      <c r="F13" s="13"/>
    </row>
    <row r="14" spans="1:9">
      <c r="A14" s="13"/>
      <c r="B14" s="13"/>
      <c r="C14" s="13"/>
      <c r="D14" s="13"/>
      <c r="E14" s="13"/>
      <c r="F14" s="13"/>
    </row>
    <row r="15" spans="1:9">
      <c r="B15" s="14"/>
      <c r="C15" s="15"/>
      <c r="D15" s="15" t="s">
        <v>10</v>
      </c>
      <c r="E15" s="16" t="s">
        <v>11</v>
      </c>
    </row>
    <row r="16" spans="1:9">
      <c r="B16" s="17" t="s">
        <v>15</v>
      </c>
      <c r="C16" s="18">
        <f>Jänner!R13</f>
        <v>0</v>
      </c>
      <c r="D16" s="19">
        <f>'Jänner'!I37</f>
        <v>0</v>
      </c>
      <c r="E16" s="20">
        <f>'Jänner'!J37</f>
        <v>0</v>
      </c>
    </row>
    <row r="17" spans="2:5">
      <c r="B17" s="21" t="s">
        <v>16</v>
      </c>
      <c r="C17" s="19">
        <f>Februar!R13</f>
        <v>0</v>
      </c>
      <c r="D17" s="19">
        <f>'Februar'!I34</f>
        <v>0</v>
      </c>
      <c r="E17" s="20">
        <f>'Februar'!J34</f>
        <v>0</v>
      </c>
    </row>
    <row r="18" spans="2:5">
      <c r="B18" s="21" t="s">
        <v>17</v>
      </c>
      <c r="C18" s="19">
        <f>März!R13</f>
        <v>0</v>
      </c>
      <c r="D18" s="19">
        <f>'März'!I37</f>
        <v>0</v>
      </c>
      <c r="E18" s="20">
        <f>'März'!J37</f>
        <v>0</v>
      </c>
    </row>
    <row r="19" spans="2:5">
      <c r="B19" s="21" t="s">
        <v>18</v>
      </c>
      <c r="C19" s="19">
        <f>April!R13</f>
        <v>0</v>
      </c>
      <c r="D19" s="19">
        <f>'April'!I36</f>
        <v>0</v>
      </c>
      <c r="E19" s="20">
        <f>'April'!J36</f>
        <v>0</v>
      </c>
    </row>
    <row r="20" spans="2:5">
      <c r="B20" s="21" t="s">
        <v>19</v>
      </c>
      <c r="C20" s="19">
        <f>Mai!R13</f>
        <v>0</v>
      </c>
      <c r="D20" s="19">
        <f>'Mai'!I37</f>
        <v>0</v>
      </c>
      <c r="E20" s="20">
        <f>'Mai'!J37</f>
        <v>0</v>
      </c>
    </row>
    <row r="21" spans="2:5">
      <c r="B21" s="21" t="s">
        <v>20</v>
      </c>
      <c r="C21" s="19">
        <f>Juni!R13</f>
        <v>0</v>
      </c>
      <c r="D21" s="19">
        <f>'Juni'!I36</f>
        <v>0</v>
      </c>
      <c r="E21" s="20">
        <f>'Juni'!J36</f>
        <v>0</v>
      </c>
    </row>
    <row r="22" spans="2:5">
      <c r="B22" s="21" t="s">
        <v>21</v>
      </c>
      <c r="C22" s="19">
        <f>Juli!R13</f>
        <v>0</v>
      </c>
      <c r="D22" s="19">
        <f>'Juli'!I37</f>
        <v>0</v>
      </c>
      <c r="E22" s="20">
        <f>'Juli'!J37</f>
        <v>0</v>
      </c>
    </row>
    <row r="23" spans="2:5">
      <c r="B23" s="21" t="s">
        <v>22</v>
      </c>
      <c r="C23" s="19">
        <f>August!R13</f>
        <v>0</v>
      </c>
      <c r="D23" s="19">
        <f>'August'!I37</f>
        <v>0</v>
      </c>
      <c r="E23" s="20">
        <f>'August'!J37</f>
        <v>0</v>
      </c>
    </row>
    <row r="24" spans="2:5">
      <c r="B24" s="21" t="s">
        <v>23</v>
      </c>
      <c r="C24" s="19">
        <f>September!R13</f>
        <v>0</v>
      </c>
      <c r="D24" s="19">
        <f>'September'!I36</f>
        <v>0</v>
      </c>
      <c r="E24" s="20">
        <f>'September'!J36</f>
        <v>0</v>
      </c>
    </row>
    <row r="25" spans="2:5">
      <c r="B25" s="21" t="s">
        <v>24</v>
      </c>
      <c r="C25" s="19">
        <f>Oktober!R13</f>
        <v>0</v>
      </c>
      <c r="D25" s="19">
        <f>'Oktober'!I37</f>
        <v>0</v>
      </c>
      <c r="E25" s="20">
        <f>'Oktober'!J37</f>
        <v>0</v>
      </c>
    </row>
    <row r="26" spans="2:5">
      <c r="B26" s="21" t="s">
        <v>25</v>
      </c>
      <c r="C26" s="19">
        <f>November!R13</f>
        <v>0</v>
      </c>
      <c r="D26" s="19">
        <f>'November'!I36</f>
        <v>0</v>
      </c>
      <c r="E26" s="20">
        <f>'November'!J36</f>
        <v>0</v>
      </c>
    </row>
    <row r="27" spans="2:5">
      <c r="B27" s="21" t="s">
        <v>26</v>
      </c>
      <c r="C27" s="19">
        <f>Dezember!R13</f>
        <v>0</v>
      </c>
      <c r="D27" s="19">
        <f>'Dezember'!I37</f>
        <v>0</v>
      </c>
      <c r="E27" s="20">
        <f>'Dezember'!J37</f>
        <v>0</v>
      </c>
    </row>
    <row r="28" spans="2:5">
      <c r="B28" s="22" t="s">
        <v>7</v>
      </c>
      <c r="C28" s="23">
        <f>sum(C16:C27)</f>
        <v>0</v>
      </c>
      <c r="D28" s="23">
        <f>sum(D16:D27)</f>
        <v>0</v>
      </c>
      <c r="E28" s="24">
        <f>sum(E16:E27)</f>
        <v>0</v>
      </c>
    </row>
  </sheetData>
  <mergeCells count="6">
    <mergeCell ref="A1:I2"/>
    <mergeCell ref="A7:D7"/>
    <mergeCell ref="A10:D10"/>
    <mergeCell ref="A11:D11"/>
    <mergeCell ref="E11:F11"/>
    <mergeCell ref="A13:F14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G6-R7)</f>
        <v>0</v>
      </c>
      <c r="I6" s="44">
        <f>H6</f>
        <v>0</v>
      </c>
      <c r="J6" s="44">
        <f>IF('2027'!E7="J",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'2027'!F5</f>
        <v>0</v>
      </c>
    </row>
    <row r="7" spans="1:18">
      <c r="A7" s="40" t="s">
        <v>49</v>
      </c>
      <c r="B7" s="41" t="s">
        <v>50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IF('2027'!E7="J",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'2027'!G5</f>
        <v>0</v>
      </c>
    </row>
    <row r="8" spans="1:18">
      <c r="A8" s="40" t="s">
        <v>51</v>
      </c>
      <c r="B8" s="41" t="s">
        <v>52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IF('2027'!E7="J",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G11-R5)</f>
        <v>0</v>
      </c>
      <c r="I11" s="44">
        <f>H11</f>
        <v>0</v>
      </c>
      <c r="J11" s="44">
        <f>IF('2027'!E7="J",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IF('2027'!E7="J",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52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IF('2027'!E7="J",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50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IF('2027'!E7="J",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52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IF('2027'!E7="J",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IF('2027'!E7="J",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52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IF('2027'!E7="J",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50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G35-R8)</f>
        <v>0</v>
      </c>
      <c r="I35" s="44">
        <f>H35</f>
        <v>0</v>
      </c>
      <c r="J35" s="44">
        <f>IF('2027'!E7="J",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G36-R9)</f>
        <v>0</v>
      </c>
      <c r="I36" s="57">
        <f>H36</f>
        <v>0</v>
      </c>
      <c r="J36" s="57">
        <f>IF('2027'!E7="J", IF(H36&gt;0, H36*1.5, H36), 0)</f>
        <v>0</v>
      </c>
      <c r="K36" s="58"/>
      <c r="L36" s="58"/>
      <c r="M36" s="58"/>
      <c r="N36" s="57"/>
      <c r="O36" s="54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'2027'!E10</f>
        <v>0</v>
      </c>
      <c r="J38" s="60">
        <f>'2027'!F10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90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IF('2027'!E7="J",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52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IF('2027'!E7="J",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SUM(G6:G33)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IF('2027'!E7="J",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52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IF('2027'!E7="J",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IF('2027'!E7="J",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52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IF('2027'!E7="J",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IF('2027'!E7="J", IF(H32&gt;0, H32*1.5, H32), 0)</f>
        <v>0</v>
      </c>
      <c r="K32" s="45"/>
      <c r="L32" s="45"/>
      <c r="M32" s="45"/>
      <c r="N32" s="44"/>
      <c r="O32" s="41"/>
    </row>
    <row r="33" spans="1:15">
      <c r="A33" s="53" t="s">
        <v>81</v>
      </c>
      <c r="B33" s="54" t="s">
        <v>52</v>
      </c>
      <c r="C33" s="55"/>
      <c r="D33" s="56"/>
      <c r="E33" s="55"/>
      <c r="F33" s="56"/>
      <c r="G33" s="57">
        <f>(HOUR(D33) + (MINUTE(D33)/60) ) - (HOUR(C33) + (MINUTE(C33)/60) ) +  (HOUR(F33) + (MINUTE(F33)/60) ) - (HOUR(E33) + (MINUTE(E33)/60) )</f>
        <v>0</v>
      </c>
      <c r="H33" s="57">
        <f>IF(G33=0, 0, G33-R9)</f>
        <v>0</v>
      </c>
      <c r="I33" s="57">
        <f>H33</f>
        <v>0</v>
      </c>
      <c r="J33" s="57">
        <f>IF('2027'!E7="J", IF(H33&gt;0, H33*1.5, H33), 0)</f>
        <v>0</v>
      </c>
      <c r="K33" s="58"/>
      <c r="L33" s="58"/>
      <c r="M33" s="58"/>
      <c r="N33" s="57"/>
      <c r="O33" s="54"/>
    </row>
    <row r="34" spans="1:15">
      <c r="G34" s="59" t="s">
        <v>7</v>
      </c>
      <c r="H34" s="59"/>
      <c r="I34" s="60">
        <f>SUM(I6:I33)</f>
        <v>0</v>
      </c>
      <c r="J34" s="60">
        <f>SUM(J6:J33)</f>
        <v>0</v>
      </c>
      <c r="K34" s="60">
        <f>SUM(K6:K33)</f>
        <v>0</v>
      </c>
      <c r="L34" s="60">
        <f>SUM(L6:L33)</f>
        <v>0</v>
      </c>
      <c r="M34" s="60">
        <f>SUM(M6:M33)</f>
        <v>0</v>
      </c>
      <c r="N34" s="60">
        <f>SUM(N6:N33)</f>
        <v>0</v>
      </c>
    </row>
    <row r="35" spans="1:15">
      <c r="G35" s="59" t="s">
        <v>85</v>
      </c>
      <c r="H35" s="59"/>
      <c r="I35" s="60">
        <f>'Jänner'!I39</f>
        <v>0</v>
      </c>
      <c r="J35" s="60">
        <f>'Jänner'!J39</f>
        <v>0</v>
      </c>
    </row>
    <row r="36" spans="1:15">
      <c r="G36" s="59" t="s">
        <v>87</v>
      </c>
      <c r="H36" s="59"/>
      <c r="I36" s="60">
        <f>SUM(I34:I35)</f>
        <v>0</v>
      </c>
      <c r="J36" s="60">
        <f>SUM(J34:J35)</f>
        <v>0</v>
      </c>
      <c r="M36" s="61" t="s">
        <v>86</v>
      </c>
      <c r="N36" s="61"/>
      <c r="O36" s="62"/>
    </row>
    <row r="38" spans="1:15">
      <c r="A38" s="61" t="s">
        <v>88</v>
      </c>
      <c r="B38" s="61"/>
      <c r="C38" s="63">
        <f>'2027'!E11</f>
        <v>0</v>
      </c>
      <c r="D38" s="63"/>
      <c r="E38" s="63"/>
      <c r="F38" s="64" t="s">
        <v>89</v>
      </c>
      <c r="G38" s="65" t="s">
        <v>97</v>
      </c>
      <c r="H38" s="65"/>
      <c r="I38" s="64" t="s">
        <v>91</v>
      </c>
      <c r="J38" s="66">
        <v>2027</v>
      </c>
      <c r="L38" s="61" t="s">
        <v>92</v>
      </c>
      <c r="M38" s="61"/>
      <c r="N38" s="61"/>
      <c r="O38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4:H34"/>
    <mergeCell ref="G35:H35"/>
    <mergeCell ref="M36:N36"/>
    <mergeCell ref="G36:H36"/>
    <mergeCell ref="A38:B38"/>
    <mergeCell ref="C38:E38"/>
    <mergeCell ref="G38:H38"/>
    <mergeCell ref="L38:N38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IF('2027'!E7="J",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52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IF('2027'!E7="J",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IF('2027'!E7="J",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52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IF('2027'!E7="J",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IF('2027'!E7="J",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52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IF('2027'!E7="J",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48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G31-R7)</f>
        <v>0</v>
      </c>
      <c r="I31" s="44">
        <f>H31</f>
        <v>0</v>
      </c>
      <c r="J31" s="44">
        <f>IF('2027'!E7="J",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IF('2027'!E7="J",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52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IF('2027'!E7="J",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54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G34-R3)</f>
        <v>0</v>
      </c>
      <c r="I34" s="44">
        <f>H34</f>
        <v>0</v>
      </c>
      <c r="J34" s="44">
        <f>IF('2027'!E7="J",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56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IF('2027'!E7="J", IF(H35&gt;0, H35*1.5, H35), 0)</f>
        <v>0</v>
      </c>
      <c r="K35" s="51"/>
      <c r="L35" s="51"/>
      <c r="M35" s="51"/>
      <c r="N35" s="50"/>
      <c r="O35" s="52"/>
    </row>
    <row r="36" spans="1:15">
      <c r="A36" s="67" t="s">
        <v>84</v>
      </c>
      <c r="B36" s="68" t="s">
        <v>58</v>
      </c>
      <c r="C36" s="69"/>
      <c r="D36" s="70"/>
      <c r="E36" s="69"/>
      <c r="F36" s="70"/>
      <c r="G36" s="71">
        <f>(HOUR(D36) + (MINUTE(D36)/60) ) - (HOUR(C36) + (MINUTE(C36)/60) ) +  (HOUR(F36) + (MINUTE(F36)/60) ) - (HOUR(E36) + (MINUTE(E36)/60) )</f>
        <v>0</v>
      </c>
      <c r="H36" s="71">
        <f>IF(G36=0, 0, G36-R5)</f>
        <v>0</v>
      </c>
      <c r="I36" s="71">
        <f>H36</f>
        <v>0</v>
      </c>
      <c r="J36" s="71">
        <f>IF('2027'!E7="J", IF(H36&gt;0, H36*1.5, H36), 0)</f>
        <v>0</v>
      </c>
      <c r="K36" s="72"/>
      <c r="L36" s="72"/>
      <c r="M36" s="72"/>
      <c r="N36" s="71"/>
      <c r="O36" s="73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'Februar'!I36</f>
        <v>0</v>
      </c>
      <c r="J38" s="60">
        <f>'Februar'!J36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99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0" t="s">
        <v>51</v>
      </c>
      <c r="B8" s="41" t="s">
        <v>50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IF('2027'!E7="J",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52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IF('2027'!E7="J",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IF('2027'!E7="J",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IF('2027'!E7="J",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52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IF('2027'!E7="J",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G20-R6)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IF('2027'!E7="J",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52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IF('2027'!E7="J",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IF('2027'!E7="J",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52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IF('2027'!E7="J",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67" t="s">
        <v>83</v>
      </c>
      <c r="B35" s="68" t="s">
        <v>48</v>
      </c>
      <c r="C35" s="69"/>
      <c r="D35" s="70"/>
      <c r="E35" s="69"/>
      <c r="F35" s="70"/>
      <c r="G35" s="71">
        <f>(HOUR(D35) + (MINUTE(D35)/60) ) - (HOUR(C35) + (MINUTE(C35)/60) ) +  (HOUR(F35) + (MINUTE(F35)/60) ) - (HOUR(E35) + (MINUTE(E35)/60) )</f>
        <v>0</v>
      </c>
      <c r="H35" s="71">
        <f>IF(G35=0, 0, G35-R7)</f>
        <v>0</v>
      </c>
      <c r="I35" s="71">
        <f>H35</f>
        <v>0</v>
      </c>
      <c r="J35" s="71">
        <f>IF('2027'!E7="J", IF(H35&gt;0, H35*1.5, H35), 0)</f>
        <v>0</v>
      </c>
      <c r="K35" s="72"/>
      <c r="L35" s="72"/>
      <c r="M35" s="72"/>
      <c r="N35" s="71"/>
      <c r="O35" s="73"/>
    </row>
    <row r="36" spans="1:15">
      <c r="G36" s="59" t="s">
        <v>7</v>
      </c>
      <c r="H36" s="59"/>
      <c r="I36" s="60">
        <f>SUM(I6:I35)</f>
        <v>0</v>
      </c>
      <c r="J36" s="60">
        <f>SUM(J6:J35)</f>
        <v>0</v>
      </c>
      <c r="K36" s="60">
        <f>SUM(K6:K35)</f>
        <v>0</v>
      </c>
      <c r="L36" s="60">
        <f>SUM(L6:L35)</f>
        <v>0</v>
      </c>
      <c r="M36" s="60">
        <f>SUM(M6:M35)</f>
        <v>0</v>
      </c>
      <c r="N36" s="60">
        <f>SUM(N6:N35)</f>
        <v>0</v>
      </c>
    </row>
    <row r="37" spans="1:15">
      <c r="G37" s="59" t="s">
        <v>85</v>
      </c>
      <c r="H37" s="59"/>
      <c r="I37" s="60">
        <f>'März'!I39</f>
        <v>0</v>
      </c>
      <c r="J37" s="60">
        <f>'März'!J39</f>
        <v>0</v>
      </c>
    </row>
    <row r="38" spans="1:15">
      <c r="G38" s="59" t="s">
        <v>87</v>
      </c>
      <c r="H38" s="59"/>
      <c r="I38" s="60">
        <f>SUM(I36:I37)</f>
        <v>0</v>
      </c>
      <c r="J38" s="60">
        <f>SUM(J36:J37)</f>
        <v>0</v>
      </c>
      <c r="M38" s="61" t="s">
        <v>86</v>
      </c>
      <c r="N38" s="61"/>
      <c r="O38" s="62"/>
    </row>
    <row r="40" spans="1:15">
      <c r="A40" s="61" t="s">
        <v>88</v>
      </c>
      <c r="B40" s="61"/>
      <c r="C40" s="63">
        <f>'2027'!E11</f>
        <v>0</v>
      </c>
      <c r="D40" s="63"/>
      <c r="E40" s="63"/>
      <c r="F40" s="64" t="s">
        <v>89</v>
      </c>
      <c r="G40" s="65" t="s">
        <v>101</v>
      </c>
      <c r="H40" s="65"/>
      <c r="I40" s="64" t="s">
        <v>91</v>
      </c>
      <c r="J40" s="66">
        <v>2027</v>
      </c>
      <c r="L40" s="61" t="s">
        <v>92</v>
      </c>
      <c r="M40" s="61"/>
      <c r="N40" s="61"/>
      <c r="O40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0" t="s">
        <v>47</v>
      </c>
      <c r="B6" s="41" t="s">
        <v>50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IF('2027'!E7="J",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'2027'!F5</f>
        <v>0</v>
      </c>
    </row>
    <row r="7" spans="1:18">
      <c r="A7" s="40" t="s">
        <v>49</v>
      </c>
      <c r="B7" s="41" t="s">
        <v>52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IF('2027'!E7="J",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'2027'!G5</f>
        <v>0</v>
      </c>
    </row>
    <row r="8" spans="1:18">
      <c r="A8" s="46" t="s">
        <v>51</v>
      </c>
      <c r="B8" s="47" t="s">
        <v>54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56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60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G11-R6)</f>
        <v>0</v>
      </c>
      <c r="I11" s="44">
        <f>H11</f>
        <v>0</v>
      </c>
      <c r="J11" s="44">
        <f>IF('2027'!E7="J",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48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50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IF('2027'!E7="J",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52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IF('2027'!E7="J",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54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56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60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48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50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IF('2027'!E7="J",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52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IF('2027'!E7="J",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54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G22-R3)</f>
        <v>0</v>
      </c>
      <c r="I22" s="44">
        <f>H22</f>
        <v>0</v>
      </c>
      <c r="J22" s="44">
        <f>IF('2027'!E7="J",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56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60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48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IF('2027'!E7="J",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52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IF('2027'!E7="J",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54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56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60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G32-R6)</f>
        <v>0</v>
      </c>
      <c r="I32" s="44">
        <f>H32</f>
        <v>0</v>
      </c>
      <c r="J32" s="44">
        <f>IF('2027'!E7="J",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48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IF('2027'!E7="J", IF(H34&gt;0, H34*1.5, H34), 0)</f>
        <v>0</v>
      </c>
      <c r="K34" s="45"/>
      <c r="L34" s="45"/>
      <c r="M34" s="45"/>
      <c r="N34" s="44"/>
      <c r="O34" s="41"/>
    </row>
    <row r="35" spans="1:15">
      <c r="A35" s="40" t="s">
        <v>83</v>
      </c>
      <c r="B35" s="41" t="s">
        <v>52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G35-R9)</f>
        <v>0</v>
      </c>
      <c r="I35" s="44">
        <f>H35</f>
        <v>0</v>
      </c>
      <c r="J35" s="44">
        <f>IF('2027'!E7="J", IF(H35&gt;0, H35*1.5, H35), 0)</f>
        <v>0</v>
      </c>
      <c r="K35" s="45"/>
      <c r="L35" s="45"/>
      <c r="M35" s="45"/>
      <c r="N35" s="44"/>
      <c r="O35" s="41"/>
    </row>
    <row r="36" spans="1:15">
      <c r="A36" s="67" t="s">
        <v>84</v>
      </c>
      <c r="B36" s="68" t="s">
        <v>54</v>
      </c>
      <c r="C36" s="69"/>
      <c r="D36" s="70"/>
      <c r="E36" s="69"/>
      <c r="F36" s="70"/>
      <c r="G36" s="71">
        <f>(HOUR(D36) + (MINUTE(D36)/60) ) - (HOUR(C36) + (MINUTE(C36)/60) ) +  (HOUR(F36) + (MINUTE(F36)/60) ) - (HOUR(E36) + (MINUTE(E36)/60) )</f>
        <v>0</v>
      </c>
      <c r="H36" s="71">
        <f>IF(G36=0, 0, G36-R3)</f>
        <v>0</v>
      </c>
      <c r="I36" s="71">
        <f>H36</f>
        <v>0</v>
      </c>
      <c r="J36" s="71">
        <f>IF('2027'!E7="J", IF(H36&gt;0, H36*1.5, H36), 0)</f>
        <v>0</v>
      </c>
      <c r="K36" s="72"/>
      <c r="L36" s="72"/>
      <c r="M36" s="72"/>
      <c r="N36" s="71"/>
      <c r="O36" s="73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'April'!I38</f>
        <v>0</v>
      </c>
      <c r="J38" s="60">
        <f>'April'!J38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103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56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58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6" t="s">
        <v>51</v>
      </c>
      <c r="B8" s="47" t="s">
        <v>60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48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50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IF('2027'!E7="J",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52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IF('2027'!E7="J",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56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58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60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48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50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IF('2027'!E7="J",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52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IF('2027'!E7="J",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56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60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48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50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IF('2027'!E7="J",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52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IF('2027'!E7="J",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56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60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48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50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IF('2027'!E7="J",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52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IF('2027'!E7="J",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56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67" t="s">
        <v>83</v>
      </c>
      <c r="B35" s="68" t="s">
        <v>58</v>
      </c>
      <c r="C35" s="69"/>
      <c r="D35" s="70"/>
      <c r="E35" s="69"/>
      <c r="F35" s="70"/>
      <c r="G35" s="71">
        <f>(HOUR(D35) + (MINUTE(D35)/60) ) - (HOUR(C35) + (MINUTE(C35)/60) ) +  (HOUR(F35) + (MINUTE(F35)/60) ) - (HOUR(E35) + (MINUTE(E35)/60) )</f>
        <v>0</v>
      </c>
      <c r="H35" s="71">
        <f>IF(G35=0, 0, G35-R5)</f>
        <v>0</v>
      </c>
      <c r="I35" s="71">
        <f>H35</f>
        <v>0</v>
      </c>
      <c r="J35" s="71">
        <f>IF('2027'!E7="J", IF(H35&gt;0, H35*1.5, H35), 0)</f>
        <v>0</v>
      </c>
      <c r="K35" s="72"/>
      <c r="L35" s="72"/>
      <c r="M35" s="72"/>
      <c r="N35" s="71"/>
      <c r="O35" s="73"/>
    </row>
    <row r="36" spans="1:15">
      <c r="G36" s="59" t="s">
        <v>7</v>
      </c>
      <c r="H36" s="59"/>
      <c r="I36" s="60">
        <f>SUM(I6:I35)</f>
        <v>0</v>
      </c>
      <c r="J36" s="60">
        <f>SUM(J6:J35)</f>
        <v>0</v>
      </c>
      <c r="K36" s="60">
        <f>SUM(K6:K35)</f>
        <v>0</v>
      </c>
      <c r="L36" s="60">
        <f>SUM(L6:L35)</f>
        <v>0</v>
      </c>
      <c r="M36" s="60">
        <f>SUM(M6:M35)</f>
        <v>0</v>
      </c>
      <c r="N36" s="60">
        <f>SUM(N6:N35)</f>
        <v>0</v>
      </c>
    </row>
    <row r="37" spans="1:15">
      <c r="G37" s="59" t="s">
        <v>85</v>
      </c>
      <c r="H37" s="59"/>
      <c r="I37" s="60">
        <f>'Mai'!I39</f>
        <v>0</v>
      </c>
      <c r="J37" s="60">
        <f>'Mai'!J39</f>
        <v>0</v>
      </c>
    </row>
    <row r="38" spans="1:15">
      <c r="G38" s="59" t="s">
        <v>87</v>
      </c>
      <c r="H38" s="59"/>
      <c r="I38" s="60">
        <f>SUM(I36:I37)</f>
        <v>0</v>
      </c>
      <c r="J38" s="60">
        <f>SUM(J36:J37)</f>
        <v>0</v>
      </c>
      <c r="M38" s="61" t="s">
        <v>86</v>
      </c>
      <c r="N38" s="61"/>
      <c r="O38" s="62"/>
    </row>
    <row r="40" spans="1:15">
      <c r="A40" s="61" t="s">
        <v>88</v>
      </c>
      <c r="B40" s="61"/>
      <c r="C40" s="63">
        <f>'2027'!E11</f>
        <v>0</v>
      </c>
      <c r="D40" s="63"/>
      <c r="E40" s="63"/>
      <c r="F40" s="64" t="s">
        <v>89</v>
      </c>
      <c r="G40" s="65" t="s">
        <v>105</v>
      </c>
      <c r="H40" s="65"/>
      <c r="I40" s="64" t="s">
        <v>91</v>
      </c>
      <c r="J40" s="66">
        <v>2027</v>
      </c>
      <c r="L40" s="61" t="s">
        <v>92</v>
      </c>
      <c r="M40" s="61"/>
      <c r="N40" s="61"/>
      <c r="O40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0" t="s">
        <v>51</v>
      </c>
      <c r="B8" s="41" t="s">
        <v>50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IF('2027'!E7="J",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52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IF('2027'!E7="J",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IF('2027'!E7="J",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IF('2027'!E7="J",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52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IF('2027'!E7="J",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G20-R6)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IF('2027'!E7="J",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52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IF('2027'!E7="J",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IF('2027'!E7="J",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52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IF('2027'!E7="J",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48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G35-R7)</f>
        <v>0</v>
      </c>
      <c r="I35" s="50">
        <f>H35</f>
        <v>0</v>
      </c>
      <c r="J35" s="50">
        <f>IF('2027'!E7="J",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50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G36-R8)</f>
        <v>0</v>
      </c>
      <c r="I36" s="57">
        <f>H36</f>
        <v>0</v>
      </c>
      <c r="J36" s="57">
        <f>IF('2027'!E7="J", IF(H36&gt;0, H36*1.5, H36), 0)</f>
        <v>0</v>
      </c>
      <c r="K36" s="58"/>
      <c r="L36" s="58"/>
      <c r="M36" s="58"/>
      <c r="N36" s="57"/>
      <c r="O36" s="54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'Juni'!I38</f>
        <v>0</v>
      </c>
      <c r="J38" s="60">
        <f>'Juni'!J38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107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0" t="s">
        <v>47</v>
      </c>
      <c r="B6" s="41" t="s">
        <v>52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IF('2027'!E7="J",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'2027'!F5</f>
        <v>0</v>
      </c>
    </row>
    <row r="7" spans="1:18">
      <c r="A7" s="46" t="s">
        <v>49</v>
      </c>
      <c r="B7" s="47" t="s">
        <v>54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6" t="s">
        <v>51</v>
      </c>
      <c r="B8" s="47" t="s">
        <v>56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60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48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IF('2027'!E7="J",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IF('2027'!E7="J",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52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IF('2027'!E7="J",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54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56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60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48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IF('2027'!E7="J",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52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IF('2027'!E7="J",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54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56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60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48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IF('2027'!E7="J",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52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IF('2027'!E7="J",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54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56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60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G31-R6)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48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IF('2027'!E7="J",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52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IF('2027'!E7="J",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54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G35-R3)</f>
        <v>0</v>
      </c>
      <c r="I35" s="50">
        <f>H35</f>
        <v>0</v>
      </c>
      <c r="J35" s="50">
        <f>IF('2027'!E7="J", IF(H35&gt;0, H35*1.5, H35), 0)</f>
        <v>0</v>
      </c>
      <c r="K35" s="51"/>
      <c r="L35" s="51"/>
      <c r="M35" s="51"/>
      <c r="N35" s="50"/>
      <c r="O35" s="52"/>
    </row>
    <row r="36" spans="1:15">
      <c r="A36" s="67" t="s">
        <v>84</v>
      </c>
      <c r="B36" s="68" t="s">
        <v>56</v>
      </c>
      <c r="C36" s="69"/>
      <c r="D36" s="70"/>
      <c r="E36" s="69"/>
      <c r="F36" s="70"/>
      <c r="G36" s="71">
        <f>(HOUR(D36) + (MINUTE(D36)/60) ) - (HOUR(C36) + (MINUTE(C36)/60) ) +  (HOUR(F36) + (MINUTE(F36)/60) ) - (HOUR(E36) + (MINUTE(E36)/60) )</f>
        <v>0</v>
      </c>
      <c r="H36" s="71">
        <f>IF(G36=0, 0, G36-R4)</f>
        <v>0</v>
      </c>
      <c r="I36" s="71">
        <f>H36</f>
        <v>0</v>
      </c>
      <c r="J36" s="71">
        <f>IF('2027'!E7="J", IF(H36&gt;0, H36*1.5, H36), 0)</f>
        <v>0</v>
      </c>
      <c r="K36" s="72"/>
      <c r="L36" s="72"/>
      <c r="M36" s="72"/>
      <c r="N36" s="71"/>
      <c r="O36" s="73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'Juli'!I39</f>
        <v>0</v>
      </c>
      <c r="J38" s="60">
        <f>'Juli'!J39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109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58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G6-R5)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IF('2027'!E7="J",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52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IF('2027'!E7="J",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IF('2027'!E7="J",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56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IF('2027'!E7="J",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52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IF('2027'!E7="J",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56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IF('2027'!E7="J",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52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IF('2027'!E7="J",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56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48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IF('2027'!E7="J",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52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IF('2027'!E7="J",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56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67" t="s">
        <v>83</v>
      </c>
      <c r="B35" s="68" t="s">
        <v>60</v>
      </c>
      <c r="C35" s="69"/>
      <c r="D35" s="70"/>
      <c r="E35" s="69"/>
      <c r="F35" s="70"/>
      <c r="G35" s="71">
        <f>(HOUR(D35) + (MINUTE(D35)/60) ) - (HOUR(C35) + (MINUTE(C35)/60) ) +  (HOUR(F35) + (MINUTE(F35)/60) ) - (HOUR(E35) + (MINUTE(E35)/60) )</f>
        <v>0</v>
      </c>
      <c r="H35" s="71">
        <f>IF(G35=0, 0, G35-R6)</f>
        <v>0</v>
      </c>
      <c r="I35" s="71">
        <f>H35</f>
        <v>0</v>
      </c>
      <c r="J35" s="71">
        <f>IF('2027'!E7="J", IF(H35&gt;0, H35*1.5, H35), 0)</f>
        <v>0</v>
      </c>
      <c r="K35" s="72"/>
      <c r="L35" s="72"/>
      <c r="M35" s="72"/>
      <c r="N35" s="71"/>
      <c r="O35" s="73"/>
    </row>
    <row r="36" spans="1:15">
      <c r="G36" s="59" t="s">
        <v>7</v>
      </c>
      <c r="H36" s="59"/>
      <c r="I36" s="60">
        <f>SUM(I6:I35)</f>
        <v>0</v>
      </c>
      <c r="J36" s="60">
        <f>SUM(J6:J35)</f>
        <v>0</v>
      </c>
      <c r="K36" s="60">
        <f>SUM(K6:K35)</f>
        <v>0</v>
      </c>
      <c r="L36" s="60">
        <f>SUM(L6:L35)</f>
        <v>0</v>
      </c>
      <c r="M36" s="60">
        <f>SUM(M6:M35)</f>
        <v>0</v>
      </c>
      <c r="N36" s="60">
        <f>SUM(N6:N35)</f>
        <v>0</v>
      </c>
    </row>
    <row r="37" spans="1:15">
      <c r="G37" s="59" t="s">
        <v>85</v>
      </c>
      <c r="H37" s="59"/>
      <c r="I37" s="60">
        <f>'August'!I39</f>
        <v>0</v>
      </c>
      <c r="J37" s="60">
        <f>'August'!J39</f>
        <v>0</v>
      </c>
    </row>
    <row r="38" spans="1:15">
      <c r="G38" s="59" t="s">
        <v>87</v>
      </c>
      <c r="H38" s="59"/>
      <c r="I38" s="60">
        <f>SUM(I36:I37)</f>
        <v>0</v>
      </c>
      <c r="J38" s="60">
        <f>SUM(J36:J37)</f>
        <v>0</v>
      </c>
      <c r="M38" s="61" t="s">
        <v>86</v>
      </c>
      <c r="N38" s="61"/>
      <c r="O38" s="62"/>
    </row>
    <row r="40" spans="1:15">
      <c r="A40" s="61" t="s">
        <v>88</v>
      </c>
      <c r="B40" s="61"/>
      <c r="C40" s="63">
        <f>'2027'!E11</f>
        <v>0</v>
      </c>
      <c r="D40" s="63"/>
      <c r="E40" s="63"/>
      <c r="F40" s="64" t="s">
        <v>89</v>
      </c>
      <c r="G40" s="65" t="s">
        <v>111</v>
      </c>
      <c r="H40" s="65"/>
      <c r="I40" s="64" t="s">
        <v>91</v>
      </c>
      <c r="J40" s="66">
        <v>2027</v>
      </c>
      <c r="L40" s="61" t="s">
        <v>92</v>
      </c>
      <c r="M40" s="61"/>
      <c r="N40" s="61"/>
      <c r="O40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48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0" t="s">
        <v>49</v>
      </c>
      <c r="B7" s="41" t="s">
        <v>50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IF('2027'!E7="J",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'2027'!G5</f>
        <v>0</v>
      </c>
    </row>
    <row r="8" spans="1:18">
      <c r="A8" s="40" t="s">
        <v>51</v>
      </c>
      <c r="B8" s="41" t="s">
        <v>52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IF('2027'!E7="J",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IF('2027'!E7="J",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IF('2027'!E7="J",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52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IF('2027'!E7="J",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50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IF('2027'!E7="J",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52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IF('2027'!E7="J",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IF('2027'!E7="J",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52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IF('2027'!E7="J",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56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G31-R4)</f>
        <v>0</v>
      </c>
      <c r="I31" s="44">
        <f>H31</f>
        <v>0</v>
      </c>
      <c r="J31" s="44">
        <f>IF('2027'!E7="J",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50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G35-R8)</f>
        <v>0</v>
      </c>
      <c r="I35" s="44">
        <f>H35</f>
        <v>0</v>
      </c>
      <c r="J35" s="44">
        <f>IF('2027'!E7="J",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G36-R9)</f>
        <v>0</v>
      </c>
      <c r="I36" s="57">
        <f>H36</f>
        <v>0</v>
      </c>
      <c r="J36" s="57">
        <f>IF('2027'!E7="J", IF(H36&gt;0, H36*1.5, H36), 0)</f>
        <v>0</v>
      </c>
      <c r="K36" s="58"/>
      <c r="L36" s="58"/>
      <c r="M36" s="58"/>
      <c r="N36" s="57"/>
      <c r="O36" s="54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'September'!I38</f>
        <v>0</v>
      </c>
      <c r="J38" s="60">
        <f>'September'!J38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113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0" t="s">
        <v>47</v>
      </c>
      <c r="B6" s="41" t="s">
        <v>54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G6-R3)</f>
        <v>0</v>
      </c>
      <c r="I6" s="44">
        <f>H6</f>
        <v>0</v>
      </c>
      <c r="J6" s="44">
        <f>IF('2027'!E7="J",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'2027'!F5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G7-R4)</f>
        <v>0</v>
      </c>
      <c r="I7" s="44">
        <f>H7</f>
        <v>0</v>
      </c>
      <c r="J7" s="44">
        <f>IF('2027'!E7="J",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'2027'!G5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IF('2027'!E7="J",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IF('2027'!E7="J",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IF('2027'!E7="J",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52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IF('2027'!E7="J",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IF('2027'!E7="J",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IF('2027'!E7="J",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IF('2027'!E7="J",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52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IF('2027'!E7="J",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G20-R3)</f>
        <v>0</v>
      </c>
      <c r="I20" s="44">
        <f>H20</f>
        <v>0</v>
      </c>
      <c r="J20" s="44">
        <f>IF('2027'!E7="J",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IF('2027'!E7="J",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IF('2027'!E7="J",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IF('2027'!E7="J",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52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IF('2027'!E7="J",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IF('2027'!E7="J",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IF('2027'!E7="J",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IF('2027'!E7="J",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IF('2027'!E7="J",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52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IF('2027'!E7="J",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67" t="s">
        <v>83</v>
      </c>
      <c r="B35" s="68" t="s">
        <v>56</v>
      </c>
      <c r="C35" s="69"/>
      <c r="D35" s="70"/>
      <c r="E35" s="69"/>
      <c r="F35" s="70"/>
      <c r="G35" s="71">
        <f>(HOUR(D35) + (MINUTE(D35)/60) ) - (HOUR(C35) + (MINUTE(C35)/60) ) +  (HOUR(F35) + (MINUTE(F35)/60) ) - (HOUR(E35) + (MINUTE(E35)/60) )</f>
        <v>0</v>
      </c>
      <c r="H35" s="71">
        <f>IF(G35=0, 0, G35-R4)</f>
        <v>0</v>
      </c>
      <c r="I35" s="71">
        <f>H35</f>
        <v>0</v>
      </c>
      <c r="J35" s="71">
        <f>IF('2027'!E7="J", IF(H35&gt;0, H35*1.5, H35), 0)</f>
        <v>0</v>
      </c>
      <c r="K35" s="72"/>
      <c r="L35" s="72"/>
      <c r="M35" s="72"/>
      <c r="N35" s="71"/>
      <c r="O35" s="73"/>
    </row>
    <row r="36" spans="1:15">
      <c r="G36" s="59" t="s">
        <v>7</v>
      </c>
      <c r="H36" s="59"/>
      <c r="I36" s="60">
        <f>SUM(I6:I35)</f>
        <v>0</v>
      </c>
      <c r="J36" s="60">
        <f>SUM(J6:J35)</f>
        <v>0</v>
      </c>
      <c r="K36" s="60">
        <f>SUM(K6:K35)</f>
        <v>0</v>
      </c>
      <c r="L36" s="60">
        <f>SUM(L6:L35)</f>
        <v>0</v>
      </c>
      <c r="M36" s="60">
        <f>SUM(M6:M35)</f>
        <v>0</v>
      </c>
      <c r="N36" s="60">
        <f>SUM(N6:N35)</f>
        <v>0</v>
      </c>
    </row>
    <row r="37" spans="1:15">
      <c r="G37" s="59" t="s">
        <v>85</v>
      </c>
      <c r="H37" s="59"/>
      <c r="I37" s="60">
        <f>'Oktober'!I39</f>
        <v>0</v>
      </c>
      <c r="J37" s="60">
        <f>'Oktober'!J39</f>
        <v>0</v>
      </c>
    </row>
    <row r="38" spans="1:15">
      <c r="G38" s="59" t="s">
        <v>87</v>
      </c>
      <c r="H38" s="59"/>
      <c r="I38" s="60">
        <f>SUM(I36:I37)</f>
        <v>0</v>
      </c>
      <c r="J38" s="60">
        <f>SUM(J36:J37)</f>
        <v>0</v>
      </c>
      <c r="M38" s="61" t="s">
        <v>86</v>
      </c>
      <c r="N38" s="61"/>
      <c r="O38" s="62"/>
    </row>
    <row r="40" spans="1:15">
      <c r="A40" s="61" t="s">
        <v>88</v>
      </c>
      <c r="B40" s="61"/>
      <c r="C40" s="63">
        <f>'2027'!E11</f>
        <v>0</v>
      </c>
      <c r="D40" s="63"/>
      <c r="E40" s="63"/>
      <c r="F40" s="64" t="s">
        <v>89</v>
      </c>
      <c r="G40" s="65" t="s">
        <v>115</v>
      </c>
      <c r="H40" s="65"/>
      <c r="I40" s="64" t="s">
        <v>91</v>
      </c>
      <c r="J40" s="66">
        <v>2027</v>
      </c>
      <c r="L40" s="61" t="s">
        <v>92</v>
      </c>
      <c r="M40" s="61"/>
      <c r="N40" s="61"/>
      <c r="O40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'2027'!C5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'2027'!D5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'2027'!E5</f>
        <v>0</v>
      </c>
    </row>
    <row r="6" spans="1:18">
      <c r="A6" s="46" t="s">
        <v>47</v>
      </c>
      <c r="B6" s="47" t="s">
        <v>58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G6-R5)</f>
        <v>0</v>
      </c>
      <c r="I6" s="50">
        <f>H6</f>
        <v>0</v>
      </c>
      <c r="J6" s="50">
        <f>IF('2027'!E7="J",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'2027'!F5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IF('2027'!E7="J",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'2027'!G5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IF('2027'!E7="J",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IF('2027'!E7="J",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52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IF('2027'!E7="J",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IF('2027'!E7="J",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56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IF('2027'!E7="J",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IF('2027'!E7="J",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IF('2027'!E7="J",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IF('2027'!E7="J",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IF('2027'!E7="J",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52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IF('2027'!E7="J",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IF('2027'!E7="J",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56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IF('2027'!E7="J",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IF('2027'!E7="J",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IF('2027'!E7="J",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IF('2027'!E7="J",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IF('2027'!E7="J",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52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IF('2027'!E7="J",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IF('2027'!E7="J",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56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IF('2027'!E7="J",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IF('2027'!E7="J",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IF('2027'!E7="J",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48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G29-R7)</f>
        <v>0</v>
      </c>
      <c r="I29" s="44">
        <f>H29</f>
        <v>0</v>
      </c>
      <c r="J29" s="44">
        <f>IF('2027'!E7="J",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IF('2027'!E7="J",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52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IF('2027'!E7="J",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IF('2027'!E7="J",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56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IF('2027'!E7="J",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IF('2027'!E7="J",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60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G35-R6)</f>
        <v>0</v>
      </c>
      <c r="I35" s="50">
        <f>H35</f>
        <v>0</v>
      </c>
      <c r="J35" s="50">
        <f>IF('2027'!E7="J",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48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IF('2027'!E7="J", IF(H36&gt;0, H36*1.5, H36), 0)</f>
        <v>0</v>
      </c>
      <c r="K36" s="58"/>
      <c r="L36" s="58"/>
      <c r="M36" s="58"/>
      <c r="N36" s="57"/>
      <c r="O36" s="54"/>
    </row>
    <row r="37" spans="1:15">
      <c r="G37" s="59" t="s">
        <v>7</v>
      </c>
      <c r="H37" s="59"/>
      <c r="I37" s="60">
        <f>SUM(I6:I36)</f>
        <v>0</v>
      </c>
      <c r="J37" s="60">
        <f>SUM(J6:J36)</f>
        <v>0</v>
      </c>
      <c r="K37" s="60">
        <f>SUM(K6:K36)</f>
        <v>0</v>
      </c>
      <c r="L37" s="60">
        <f>SUM(L6:L36)</f>
        <v>0</v>
      </c>
      <c r="M37" s="60">
        <f>SUM(M6:M36)</f>
        <v>0</v>
      </c>
      <c r="N37" s="60">
        <f>SUM(N6:N36)</f>
        <v>0</v>
      </c>
    </row>
    <row r="38" spans="1:15">
      <c r="G38" s="59" t="s">
        <v>85</v>
      </c>
      <c r="H38" s="59"/>
      <c r="I38" s="60">
        <f>'November'!I38</f>
        <v>0</v>
      </c>
      <c r="J38" s="60">
        <f>'November'!J38</f>
        <v>0</v>
      </c>
    </row>
    <row r="39" spans="1:15">
      <c r="G39" s="59" t="s">
        <v>87</v>
      </c>
      <c r="H39" s="59"/>
      <c r="I39" s="60">
        <f>SUM(I37:I38)</f>
        <v>0</v>
      </c>
      <c r="J39" s="60">
        <f>SUM(J37:J38)</f>
        <v>0</v>
      </c>
      <c r="M39" s="61" t="s">
        <v>86</v>
      </c>
      <c r="N39" s="61"/>
      <c r="O39" s="62"/>
    </row>
    <row r="41" spans="1:15">
      <c r="A41" s="61" t="s">
        <v>88</v>
      </c>
      <c r="B41" s="61"/>
      <c r="C41" s="63">
        <f>'2027'!E11</f>
        <v>0</v>
      </c>
      <c r="D41" s="63"/>
      <c r="E41" s="63"/>
      <c r="F41" s="64" t="s">
        <v>89</v>
      </c>
      <c r="G41" s="65" t="s">
        <v>117</v>
      </c>
      <c r="H41" s="65"/>
      <c r="I41" s="64" t="s">
        <v>91</v>
      </c>
      <c r="J41" s="66">
        <v>2027</v>
      </c>
      <c r="L41" s="61" t="s">
        <v>92</v>
      </c>
      <c r="M41" s="61"/>
      <c r="N41" s="61"/>
      <c r="O41" s="62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2027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2027!Print_Area</vt:lpstr>
      <vt:lpstr>April!Print_Area</vt:lpstr>
      <vt:lpstr>August!Print_Area</vt:lpstr>
      <vt:lpstr>Dezember!Print_Area</vt:lpstr>
      <vt:lpstr>Februar!Print_Area</vt:lpstr>
      <vt:lpstr>Juli!Print_Area</vt:lpstr>
      <vt:lpstr>Juni!Print_Area</vt:lpstr>
      <vt:lpstr>'Jänner'!Print_Area</vt:lpstr>
      <vt:lpstr>Mai!Print_Area</vt:lpstr>
      <vt:lpstr>'März'!Print_Area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2024-09-11T17:01:28Z</dcterms:created>
  <dcterms:modified xsi:type="dcterms:W3CDTF">2024-09-11T17:01:28Z</dcterms:modified>
</cp:coreProperties>
</file>